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І - C" sheetId="1" r:id="rId1"/>
  </sheets>
  <definedNames/>
  <calcPr fullCalcOnLoad="1"/>
</workbook>
</file>

<file path=xl/sharedStrings.xml><?xml version="1.0" encoding="utf-8"?>
<sst xmlns="http://schemas.openxmlformats.org/spreadsheetml/2006/main" count="71" uniqueCount="44">
  <si>
    <t>РЕЙТИНГОВИЙ СПИСОК</t>
  </si>
  <si>
    <t xml:space="preserve">здобувачів освіти, які навчаються на І курсі спеціальності 223 Медсестринство ОПП «Сестринська справа». </t>
  </si>
  <si>
    <t>Станом на 01.01.2024 року за регіональним замовленням навчається – 16 здобувачів освіти.</t>
  </si>
  <si>
    <t xml:space="preserve">Кількість стипендіатів – 7 осіб. </t>
  </si>
  <si>
    <t xml:space="preserve">Протокол № 6 від 29.12.2023 року засідання стипендіальної комісії про призначення академічних та соціальних стипендій </t>
  </si>
  <si>
    <t>на ІІ семестр 2023 - 2024 навчального року</t>
  </si>
  <si>
    <t>№ з/п</t>
  </si>
  <si>
    <t>Група</t>
  </si>
  <si>
    <t>Прізвище, ім’я по-батькові здобувача освіти</t>
  </si>
  <si>
    <t>РБ</t>
  </si>
  <si>
    <t>СБ                                               успішності</t>
  </si>
  <si>
    <t>ДБ                                                                                                   за особисті досягнення</t>
  </si>
  <si>
    <t>Соціальна категорія</t>
  </si>
  <si>
    <t>Вид стипендії</t>
  </si>
  <si>
    <t>академічна</t>
  </si>
  <si>
    <t>соціальна</t>
  </si>
  <si>
    <t>бал</t>
  </si>
  <si>
    <t>х 0,9</t>
  </si>
  <si>
    <t>х 0,1</t>
  </si>
  <si>
    <t>І - С</t>
  </si>
  <si>
    <t>Кузик Єва-Анна Андріївна</t>
  </si>
  <si>
    <t>призначити</t>
  </si>
  <si>
    <t>Русин Аліна Михайлівна</t>
  </si>
  <si>
    <t>Дитина УБД</t>
  </si>
  <si>
    <t>Бірчак Олександра Олександрівна</t>
  </si>
  <si>
    <t>Матей Адріана Оттілівна</t>
  </si>
  <si>
    <t>Решетар Кристина Іванівна</t>
  </si>
  <si>
    <t>Кутнич Даніела Миколаївна</t>
  </si>
  <si>
    <t>Фенцик Данієла Андріївна</t>
  </si>
  <si>
    <t>Корягин Сніжана Володимирівна</t>
  </si>
  <si>
    <t>Лугова Альона Ігорівна</t>
  </si>
  <si>
    <t>ВПО</t>
  </si>
  <si>
    <t>Белей Валерія Василівна</t>
  </si>
  <si>
    <t>Маланюк Вікторія Євгенівна</t>
  </si>
  <si>
    <t>Пульнова Олександра Олександрівна</t>
  </si>
  <si>
    <t>Дитина загиблого УБД</t>
  </si>
  <si>
    <t>Васильєва Олександра Володимирівна</t>
  </si>
  <si>
    <t>Попович Анастасія Євгенівна</t>
  </si>
  <si>
    <t>Колчар Катерина Павлівна</t>
  </si>
  <si>
    <t>Русол Валерія В’ячеславівна</t>
  </si>
  <si>
    <t>Студенти, які не увійшли до рейтингового списку:</t>
  </si>
  <si>
    <t xml:space="preserve">Завідувач відділення _________________ </t>
  </si>
  <si>
    <t>Голова профспілкового комітету ___________________</t>
  </si>
  <si>
    <t>Члени студентського самоврядування _________________________</t>
  </si>
</sst>
</file>

<file path=xl/styles.xml><?xml version="1.0" encoding="utf-8"?>
<styleSheet xmlns="http://schemas.openxmlformats.org/spreadsheetml/2006/main">
  <numFmts count="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2"/>
      <color rgb="FF000000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medium"/>
      <bottom style="thin"/>
    </border>
    <border>
      <left style="medium"/>
      <right style="medium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39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40" fillId="0" borderId="10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10" xfId="0" applyFont="1" applyBorder="1" applyAlignment="1">
      <alignment vertical="center" wrapText="1"/>
    </xf>
    <xf numFmtId="2" fontId="39" fillId="0" borderId="12" xfId="0" applyNumberFormat="1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2" fontId="39" fillId="0" borderId="10" xfId="0" applyNumberFormat="1" applyFont="1" applyBorder="1" applyAlignment="1">
      <alignment horizontal="center" vertical="center" wrapText="1"/>
    </xf>
    <xf numFmtId="2" fontId="39" fillId="0" borderId="13" xfId="0" applyNumberFormat="1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 wrapText="1"/>
    </xf>
    <xf numFmtId="0" fontId="39" fillId="0" borderId="14" xfId="0" applyFont="1" applyBorder="1" applyAlignment="1">
      <alignment vertical="top" wrapText="1"/>
    </xf>
    <xf numFmtId="0" fontId="39" fillId="0" borderId="13" xfId="0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 wrapText="1"/>
    </xf>
    <xf numFmtId="0" fontId="40" fillId="0" borderId="16" xfId="0" applyFont="1" applyBorder="1" applyAlignment="1">
      <alignment vertical="center" wrapText="1"/>
    </xf>
    <xf numFmtId="2" fontId="39" fillId="0" borderId="17" xfId="0" applyNumberFormat="1" applyFont="1" applyBorder="1" applyAlignment="1">
      <alignment horizontal="center" vertical="center" wrapText="1"/>
    </xf>
    <xf numFmtId="0" fontId="40" fillId="0" borderId="18" xfId="0" applyFont="1" applyBorder="1" applyAlignment="1">
      <alignment horizontal="center" vertical="center" wrapText="1"/>
    </xf>
    <xf numFmtId="2" fontId="40" fillId="0" borderId="18" xfId="0" applyNumberFormat="1" applyFont="1" applyBorder="1" applyAlignment="1">
      <alignment horizontal="center" vertical="center" wrapText="1"/>
    </xf>
    <xf numFmtId="0" fontId="40" fillId="0" borderId="16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 wrapText="1"/>
    </xf>
    <xf numFmtId="0" fontId="39" fillId="0" borderId="16" xfId="0" applyFont="1" applyBorder="1" applyAlignment="1">
      <alignment vertical="center" wrapText="1"/>
    </xf>
    <xf numFmtId="0" fontId="40" fillId="0" borderId="11" xfId="0" applyFont="1" applyBorder="1" applyAlignment="1">
      <alignment horizontal="center" vertical="center" wrapText="1"/>
    </xf>
    <xf numFmtId="0" fontId="40" fillId="0" borderId="10" xfId="0" applyFont="1" applyBorder="1" applyAlignment="1">
      <alignment vertical="center" wrapText="1"/>
    </xf>
    <xf numFmtId="2" fontId="40" fillId="0" borderId="10" xfId="0" applyNumberFormat="1" applyFont="1" applyBorder="1" applyAlignment="1">
      <alignment horizontal="center" vertical="center" wrapText="1"/>
    </xf>
    <xf numFmtId="0" fontId="39" fillId="0" borderId="0" xfId="0" applyFont="1" applyAlignment="1">
      <alignment horizontal="left" vertical="center"/>
    </xf>
    <xf numFmtId="0" fontId="41" fillId="0" borderId="19" xfId="0" applyFont="1" applyBorder="1" applyAlignment="1">
      <alignment vertical="center" wrapText="1"/>
    </xf>
    <xf numFmtId="0" fontId="30" fillId="0" borderId="0" xfId="0" applyFont="1" applyAlignment="1">
      <alignment/>
    </xf>
    <xf numFmtId="0" fontId="39" fillId="0" borderId="0" xfId="0" applyFont="1" applyAlignment="1">
      <alignment horizontal="center" vertical="center"/>
    </xf>
    <xf numFmtId="0" fontId="40" fillId="0" borderId="0" xfId="0" applyFont="1" applyAlignment="1">
      <alignment horizontal="left" vertical="center" indent="3"/>
    </xf>
    <xf numFmtId="0" fontId="0" fillId="0" borderId="0" xfId="0" applyBorder="1" applyAlignment="1">
      <alignment/>
    </xf>
    <xf numFmtId="0" fontId="40" fillId="0" borderId="0" xfId="0" applyFont="1" applyAlignment="1">
      <alignment horizontal="left" vertical="center" indent="5"/>
    </xf>
    <xf numFmtId="0" fontId="42" fillId="0" borderId="0" xfId="0" applyFont="1" applyAlignment="1">
      <alignment horizontal="left" vertical="center" indent="3"/>
    </xf>
    <xf numFmtId="0" fontId="40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tabSelected="1" zoomScaleSheetLayoutView="100" zoomScalePageLayoutView="0" workbookViewId="0" topLeftCell="A17">
      <selection activeCell="I7" sqref="I1:I16384"/>
    </sheetView>
  </sheetViews>
  <sheetFormatPr defaultColWidth="9.140625" defaultRowHeight="15"/>
  <cols>
    <col min="3" max="3" width="24.421875" style="0" customWidth="1"/>
    <col min="9" max="9" width="13.28125" style="31" customWidth="1"/>
    <col min="10" max="10" width="13.8515625" style="0" customWidth="1"/>
    <col min="11" max="11" width="13.7109375" style="0" customWidth="1"/>
    <col min="12" max="12" width="0.71875" style="0" customWidth="1"/>
  </cols>
  <sheetData>
    <row r="1" spans="1:11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.7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5.75">
      <c r="A4" s="1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5.75">
      <c r="A5" s="2" t="s">
        <v>4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5.75">
      <c r="A6" s="3" t="s">
        <v>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15.75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2" ht="33" customHeight="1">
      <c r="A8" s="5" t="s">
        <v>6</v>
      </c>
      <c r="B8" s="5" t="s">
        <v>7</v>
      </c>
      <c r="C8" s="5" t="s">
        <v>8</v>
      </c>
      <c r="D8" s="5" t="s">
        <v>9</v>
      </c>
      <c r="E8" s="5" t="s">
        <v>10</v>
      </c>
      <c r="F8" s="5"/>
      <c r="G8" s="5" t="s">
        <v>11</v>
      </c>
      <c r="H8" s="5"/>
      <c r="I8" s="5" t="s">
        <v>12</v>
      </c>
      <c r="J8" s="5" t="s">
        <v>13</v>
      </c>
      <c r="K8" s="5"/>
      <c r="L8" s="6"/>
    </row>
    <row r="9" spans="1:12" ht="14.25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6"/>
    </row>
    <row r="10" spans="1:12" ht="16.5" customHeight="1">
      <c r="A10" s="5"/>
      <c r="B10" s="5"/>
      <c r="C10" s="5"/>
      <c r="D10" s="5"/>
      <c r="E10" s="5"/>
      <c r="F10" s="5"/>
      <c r="G10" s="5"/>
      <c r="H10" s="5"/>
      <c r="I10" s="5"/>
      <c r="J10" s="5" t="s">
        <v>14</v>
      </c>
      <c r="K10" s="5" t="s">
        <v>15</v>
      </c>
      <c r="L10" s="7"/>
    </row>
    <row r="11" spans="1:12" ht="22.5" customHeight="1">
      <c r="A11" s="5"/>
      <c r="B11" s="5"/>
      <c r="C11" s="5"/>
      <c r="D11" s="5"/>
      <c r="E11" s="8" t="s">
        <v>16</v>
      </c>
      <c r="F11" s="8" t="s">
        <v>17</v>
      </c>
      <c r="G11" s="8" t="s">
        <v>16</v>
      </c>
      <c r="H11" s="8" t="s">
        <v>18</v>
      </c>
      <c r="I11" s="5"/>
      <c r="J11" s="5"/>
      <c r="K11" s="5"/>
      <c r="L11" s="7"/>
    </row>
    <row r="12" spans="1:12" ht="31.5">
      <c r="A12" s="9">
        <v>1</v>
      </c>
      <c r="B12" s="9" t="s">
        <v>19</v>
      </c>
      <c r="C12" s="10" t="s">
        <v>20</v>
      </c>
      <c r="D12" s="11">
        <f aca="true" t="shared" si="0" ref="D12:D28">F12+H12</f>
        <v>9.054</v>
      </c>
      <c r="E12" s="12">
        <v>10.06</v>
      </c>
      <c r="F12" s="13">
        <f aca="true" t="shared" si="1" ref="F12:F28">E12*0.9</f>
        <v>9.054</v>
      </c>
      <c r="G12" s="12"/>
      <c r="H12" s="12">
        <f aca="true" t="shared" si="2" ref="H12:H28">G12*0.1</f>
        <v>0</v>
      </c>
      <c r="I12" s="12"/>
      <c r="J12" s="10" t="s">
        <v>21</v>
      </c>
      <c r="K12" s="12"/>
      <c r="L12" s="7"/>
    </row>
    <row r="13" spans="1:12" ht="31.5">
      <c r="A13" s="9">
        <v>2</v>
      </c>
      <c r="B13" s="9" t="s">
        <v>19</v>
      </c>
      <c r="C13" s="10" t="s">
        <v>22</v>
      </c>
      <c r="D13" s="11">
        <f t="shared" si="0"/>
        <v>8.777</v>
      </c>
      <c r="E13" s="12">
        <v>9.53</v>
      </c>
      <c r="F13" s="13">
        <f t="shared" si="1"/>
        <v>8.577</v>
      </c>
      <c r="G13" s="12">
        <v>2</v>
      </c>
      <c r="H13" s="12">
        <f t="shared" si="2"/>
        <v>0.2</v>
      </c>
      <c r="I13" s="12" t="s">
        <v>23</v>
      </c>
      <c r="J13" s="10" t="s">
        <v>21</v>
      </c>
      <c r="K13" s="12"/>
      <c r="L13" s="7"/>
    </row>
    <row r="14" spans="1:12" ht="31.5">
      <c r="A14" s="9">
        <v>3</v>
      </c>
      <c r="B14" s="9" t="s">
        <v>19</v>
      </c>
      <c r="C14" s="10" t="s">
        <v>24</v>
      </c>
      <c r="D14" s="11">
        <f>F14+H14</f>
        <v>7.776999999999999</v>
      </c>
      <c r="E14" s="12">
        <v>8.53</v>
      </c>
      <c r="F14" s="13">
        <f>E14*0.9</f>
        <v>7.677</v>
      </c>
      <c r="G14" s="12">
        <v>1</v>
      </c>
      <c r="H14" s="12">
        <f>G14*0.1</f>
        <v>0.1</v>
      </c>
      <c r="I14" s="12"/>
      <c r="J14" s="10" t="s">
        <v>21</v>
      </c>
      <c r="K14" s="12"/>
      <c r="L14" s="7"/>
    </row>
    <row r="15" spans="1:12" ht="31.5">
      <c r="A15" s="9">
        <v>4</v>
      </c>
      <c r="B15" s="9" t="s">
        <v>19</v>
      </c>
      <c r="C15" s="10" t="s">
        <v>25</v>
      </c>
      <c r="D15" s="11">
        <f t="shared" si="0"/>
        <v>7.74</v>
      </c>
      <c r="E15" s="12">
        <v>8.6</v>
      </c>
      <c r="F15" s="13">
        <f t="shared" si="1"/>
        <v>7.74</v>
      </c>
      <c r="G15" s="12"/>
      <c r="H15" s="12">
        <f t="shared" si="2"/>
        <v>0</v>
      </c>
      <c r="I15" s="12"/>
      <c r="J15" s="10" t="s">
        <v>21</v>
      </c>
      <c r="K15" s="12"/>
      <c r="L15" s="7"/>
    </row>
    <row r="16" spans="1:12" ht="31.5">
      <c r="A16" s="9">
        <v>5</v>
      </c>
      <c r="B16" s="9" t="s">
        <v>19</v>
      </c>
      <c r="C16" s="10" t="s">
        <v>26</v>
      </c>
      <c r="D16" s="11">
        <f t="shared" si="0"/>
        <v>7.677</v>
      </c>
      <c r="E16" s="12">
        <v>8.53</v>
      </c>
      <c r="F16" s="13">
        <f t="shared" si="1"/>
        <v>7.677</v>
      </c>
      <c r="G16" s="12"/>
      <c r="H16" s="12">
        <f t="shared" si="2"/>
        <v>0</v>
      </c>
      <c r="I16" s="12"/>
      <c r="J16" s="10" t="s">
        <v>21</v>
      </c>
      <c r="K16" s="12"/>
      <c r="L16" s="7"/>
    </row>
    <row r="17" spans="1:12" ht="31.5">
      <c r="A17" s="9">
        <v>6</v>
      </c>
      <c r="B17" s="9" t="s">
        <v>19</v>
      </c>
      <c r="C17" s="10" t="s">
        <v>27</v>
      </c>
      <c r="D17" s="11">
        <f t="shared" si="0"/>
        <v>7.137</v>
      </c>
      <c r="E17" s="12">
        <v>7.93</v>
      </c>
      <c r="F17" s="14">
        <f t="shared" si="1"/>
        <v>7.137</v>
      </c>
      <c r="G17" s="12"/>
      <c r="H17" s="12">
        <f t="shared" si="2"/>
        <v>0</v>
      </c>
      <c r="I17" s="12"/>
      <c r="J17" s="10" t="s">
        <v>21</v>
      </c>
      <c r="K17" s="12"/>
      <c r="L17" s="7"/>
    </row>
    <row r="18" spans="1:12" ht="31.5" customHeight="1" thickBot="1">
      <c r="A18" s="15">
        <v>7</v>
      </c>
      <c r="B18" s="15" t="s">
        <v>19</v>
      </c>
      <c r="C18" s="16" t="s">
        <v>28</v>
      </c>
      <c r="D18" s="15">
        <f t="shared" si="0"/>
        <v>6.96</v>
      </c>
      <c r="E18" s="17">
        <v>7.73</v>
      </c>
      <c r="F18" s="17">
        <v>6.96</v>
      </c>
      <c r="G18" s="17"/>
      <c r="H18" s="15">
        <f t="shared" si="2"/>
        <v>0</v>
      </c>
      <c r="I18" s="15"/>
      <c r="J18" s="15" t="s">
        <v>21</v>
      </c>
      <c r="K18" s="15"/>
      <c r="L18" s="7"/>
    </row>
    <row r="19" spans="1:12" ht="31.5">
      <c r="A19" s="18">
        <v>8</v>
      </c>
      <c r="B19" s="18" t="s">
        <v>19</v>
      </c>
      <c r="C19" s="19" t="s">
        <v>29</v>
      </c>
      <c r="D19" s="20">
        <f t="shared" si="0"/>
        <v>6.813000000000001</v>
      </c>
      <c r="E19" s="21">
        <v>7.57</v>
      </c>
      <c r="F19" s="22">
        <f t="shared" si="1"/>
        <v>6.813000000000001</v>
      </c>
      <c r="G19" s="21"/>
      <c r="H19" s="23">
        <f t="shared" si="2"/>
        <v>0</v>
      </c>
      <c r="I19" s="24"/>
      <c r="J19" s="25"/>
      <c r="K19" s="24"/>
      <c r="L19" s="7"/>
    </row>
    <row r="20" spans="1:12" ht="15.75">
      <c r="A20" s="26">
        <v>9</v>
      </c>
      <c r="B20" s="26" t="s">
        <v>19</v>
      </c>
      <c r="C20" s="27" t="s">
        <v>30</v>
      </c>
      <c r="D20" s="11">
        <f t="shared" si="0"/>
        <v>6.174</v>
      </c>
      <c r="E20" s="8">
        <v>6.86</v>
      </c>
      <c r="F20" s="28">
        <f t="shared" si="1"/>
        <v>6.174</v>
      </c>
      <c r="G20" s="8"/>
      <c r="H20" s="8">
        <f t="shared" si="2"/>
        <v>0</v>
      </c>
      <c r="I20" s="12" t="s">
        <v>31</v>
      </c>
      <c r="J20" s="12"/>
      <c r="K20" s="10" t="s">
        <v>21</v>
      </c>
      <c r="L20" s="7"/>
    </row>
    <row r="21" spans="1:12" ht="31.5">
      <c r="A21" s="26">
        <v>10</v>
      </c>
      <c r="B21" s="26" t="s">
        <v>19</v>
      </c>
      <c r="C21" s="27" t="s">
        <v>32</v>
      </c>
      <c r="D21" s="11">
        <f t="shared" si="0"/>
        <v>6.12</v>
      </c>
      <c r="E21" s="8">
        <v>6.8</v>
      </c>
      <c r="F21" s="28">
        <f t="shared" si="1"/>
        <v>6.12</v>
      </c>
      <c r="G21" s="8"/>
      <c r="H21" s="8">
        <f t="shared" si="2"/>
        <v>0</v>
      </c>
      <c r="I21" s="12"/>
      <c r="J21" s="10"/>
      <c r="K21" s="12"/>
      <c r="L21" s="7"/>
    </row>
    <row r="22" spans="1:12" ht="31.5">
      <c r="A22" s="26">
        <v>11</v>
      </c>
      <c r="B22" s="26" t="s">
        <v>19</v>
      </c>
      <c r="C22" s="27" t="s">
        <v>33</v>
      </c>
      <c r="D22" s="11">
        <f t="shared" si="0"/>
        <v>6.12</v>
      </c>
      <c r="E22" s="8">
        <v>6.8</v>
      </c>
      <c r="F22" s="28">
        <f t="shared" si="1"/>
        <v>6.12</v>
      </c>
      <c r="G22" s="8"/>
      <c r="H22" s="8">
        <f t="shared" si="2"/>
        <v>0</v>
      </c>
      <c r="I22" s="12"/>
      <c r="J22" s="12"/>
      <c r="K22" s="12"/>
      <c r="L22" s="7"/>
    </row>
    <row r="23" spans="1:12" ht="47.25">
      <c r="A23" s="26">
        <v>12</v>
      </c>
      <c r="B23" s="26" t="s">
        <v>19</v>
      </c>
      <c r="C23" s="27" t="s">
        <v>34</v>
      </c>
      <c r="D23" s="11">
        <f t="shared" si="0"/>
        <v>6.057</v>
      </c>
      <c r="E23" s="8">
        <v>6.73</v>
      </c>
      <c r="F23" s="28">
        <f t="shared" si="1"/>
        <v>6.057</v>
      </c>
      <c r="G23" s="8"/>
      <c r="H23" s="8">
        <f t="shared" si="2"/>
        <v>0</v>
      </c>
      <c r="I23" s="12" t="s">
        <v>35</v>
      </c>
      <c r="J23" s="12"/>
      <c r="K23" s="10" t="s">
        <v>21</v>
      </c>
      <c r="L23" s="7"/>
    </row>
    <row r="24" spans="1:12" ht="31.5">
      <c r="A24" s="26">
        <v>13</v>
      </c>
      <c r="B24" s="26" t="s">
        <v>19</v>
      </c>
      <c r="C24" s="27" t="s">
        <v>36</v>
      </c>
      <c r="D24" s="11">
        <f t="shared" si="0"/>
        <v>5.877000000000001</v>
      </c>
      <c r="E24" s="8">
        <v>6.53</v>
      </c>
      <c r="F24" s="28">
        <f t="shared" si="1"/>
        <v>5.877000000000001</v>
      </c>
      <c r="G24" s="8"/>
      <c r="H24" s="8">
        <f t="shared" si="2"/>
        <v>0</v>
      </c>
      <c r="I24" s="12"/>
      <c r="J24" s="10"/>
      <c r="K24" s="12"/>
      <c r="L24" s="7"/>
    </row>
    <row r="25" spans="1:12" ht="31.5">
      <c r="A25" s="26">
        <v>14</v>
      </c>
      <c r="B25" s="26" t="s">
        <v>19</v>
      </c>
      <c r="C25" s="27" t="s">
        <v>37</v>
      </c>
      <c r="D25" s="11">
        <f t="shared" si="0"/>
        <v>5.517</v>
      </c>
      <c r="E25" s="8">
        <v>6.13</v>
      </c>
      <c r="F25" s="28">
        <f t="shared" si="1"/>
        <v>5.517</v>
      </c>
      <c r="G25" s="8"/>
      <c r="H25" s="8">
        <f t="shared" si="2"/>
        <v>0</v>
      </c>
      <c r="I25" s="12"/>
      <c r="J25" s="12"/>
      <c r="K25" s="12"/>
      <c r="L25" s="7"/>
    </row>
    <row r="26" spans="1:12" ht="31.5">
      <c r="A26" s="26">
        <v>15</v>
      </c>
      <c r="B26" s="26" t="s">
        <v>19</v>
      </c>
      <c r="C26" s="27" t="s">
        <v>38</v>
      </c>
      <c r="D26" s="11">
        <f t="shared" si="0"/>
        <v>5.094</v>
      </c>
      <c r="E26" s="8">
        <v>5.66</v>
      </c>
      <c r="F26" s="28">
        <f t="shared" si="1"/>
        <v>5.094</v>
      </c>
      <c r="G26" s="8"/>
      <c r="H26" s="8">
        <f t="shared" si="2"/>
        <v>0</v>
      </c>
      <c r="I26" s="12"/>
      <c r="J26" s="10"/>
      <c r="K26" s="12"/>
      <c r="L26" s="7"/>
    </row>
    <row r="27" spans="1:12" ht="31.5">
      <c r="A27" s="26">
        <v>16</v>
      </c>
      <c r="B27" s="26" t="s">
        <v>19</v>
      </c>
      <c r="C27" s="27" t="s">
        <v>39</v>
      </c>
      <c r="D27" s="11">
        <f t="shared" si="0"/>
        <v>4.977</v>
      </c>
      <c r="E27" s="8">
        <v>5.53</v>
      </c>
      <c r="F27" s="28">
        <f t="shared" si="1"/>
        <v>4.977</v>
      </c>
      <c r="G27" s="8"/>
      <c r="H27" s="8">
        <f t="shared" si="2"/>
        <v>0</v>
      </c>
      <c r="I27" s="12" t="s">
        <v>31</v>
      </c>
      <c r="J27" s="12"/>
      <c r="K27" s="10" t="s">
        <v>21</v>
      </c>
      <c r="L27" s="7"/>
    </row>
    <row r="28" spans="1:11" ht="15.75">
      <c r="A28" s="26">
        <v>17</v>
      </c>
      <c r="B28" s="26" t="s">
        <v>19</v>
      </c>
      <c r="C28" s="27"/>
      <c r="D28" s="11">
        <f t="shared" si="0"/>
        <v>0</v>
      </c>
      <c r="E28" s="8"/>
      <c r="F28" s="28">
        <f t="shared" si="1"/>
        <v>0</v>
      </c>
      <c r="G28" s="8"/>
      <c r="H28" s="8">
        <f t="shared" si="2"/>
        <v>0</v>
      </c>
      <c r="I28" s="12"/>
      <c r="J28" s="12"/>
      <c r="K28" s="12"/>
    </row>
    <row r="29" spans="1:3" ht="18.75">
      <c r="A29" s="29" t="s">
        <v>40</v>
      </c>
      <c r="C29" s="30"/>
    </row>
    <row r="30" spans="1:3" ht="15.75">
      <c r="A30" s="32"/>
      <c r="B30" s="33"/>
      <c r="C30" s="34"/>
    </row>
    <row r="31" spans="1:2" ht="15.75">
      <c r="A31" s="35"/>
      <c r="B31" s="36"/>
    </row>
    <row r="32" spans="1:2" ht="15.75">
      <c r="A32" s="35"/>
      <c r="B32" s="33"/>
    </row>
    <row r="33" ht="15.75">
      <c r="A33" s="35"/>
    </row>
    <row r="34" ht="13.5" customHeight="1">
      <c r="A34" s="37"/>
    </row>
    <row r="35" ht="15.75">
      <c r="A35" s="37" t="s">
        <v>41</v>
      </c>
    </row>
    <row r="36" ht="15.75">
      <c r="A36" s="37"/>
    </row>
    <row r="37" ht="15.75">
      <c r="A37" s="37" t="s">
        <v>42</v>
      </c>
    </row>
    <row r="38" ht="15.75">
      <c r="A38" s="37"/>
    </row>
    <row r="39" ht="15.75">
      <c r="A39" s="37" t="s">
        <v>43</v>
      </c>
    </row>
    <row r="40" ht="18.75">
      <c r="A40" s="38"/>
    </row>
    <row r="41" ht="18.75">
      <c r="A41" s="38"/>
    </row>
    <row r="42" ht="18.75">
      <c r="A42" s="38"/>
    </row>
  </sheetData>
  <sheetProtection/>
  <mergeCells count="17">
    <mergeCell ref="I8:I11"/>
    <mergeCell ref="J8:K9"/>
    <mergeCell ref="L8:L9"/>
    <mergeCell ref="J10:J11"/>
    <mergeCell ref="K10:K11"/>
    <mergeCell ref="A8:A11"/>
    <mergeCell ref="B8:B11"/>
    <mergeCell ref="C8:C11"/>
    <mergeCell ref="D8:D11"/>
    <mergeCell ref="E8:F10"/>
    <mergeCell ref="G8:H10"/>
    <mergeCell ref="A1:K1"/>
    <mergeCell ref="A2:K2"/>
    <mergeCell ref="A3:K3"/>
    <mergeCell ref="A4:K4"/>
    <mergeCell ref="A5:K5"/>
    <mergeCell ref="A6:K6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2024-01-10T11:36:11Z</dcterms:created>
  <dcterms:modified xsi:type="dcterms:W3CDTF">2024-01-10T11:36:30Z</dcterms:modified>
  <cp:category/>
  <cp:version/>
  <cp:contentType/>
  <cp:contentStatus/>
</cp:coreProperties>
</file>